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3D165F0F-6A7C-4444-A71F-C24B341DA8AC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4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2" l="1"/>
  <c r="F25" i="2"/>
  <c r="F26" i="2" l="1"/>
  <c r="G10" i="2"/>
  <c r="F10" i="2"/>
</calcChain>
</file>

<file path=xl/sharedStrings.xml><?xml version="1.0" encoding="utf-8"?>
<sst xmlns="http://schemas.openxmlformats.org/spreadsheetml/2006/main" count="28" uniqueCount="27">
  <si>
    <t xml:space="preserve">Звіт </t>
  </si>
  <si>
    <t>про використання коштів</t>
  </si>
  <si>
    <t>житловому будинку за адресою</t>
  </si>
  <si>
    <t>Френкеля, 6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</si>
  <si>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</si>
  <si>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</si>
  <si>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</si>
  <si>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</si>
  <si>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</si>
  <si>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</si>
  <si>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оплати</t>
  </si>
  <si>
    <t>Борг на кінець звітного періоду (грн.)</t>
  </si>
  <si>
    <t>населення</t>
  </si>
  <si>
    <t>Використання коштів та виконані роботи по житловому будинку</t>
  </si>
  <si>
    <t>Обов'язковий перелік робіт (послуг)</t>
  </si>
  <si>
    <t>Обслуговування систем диспетчеризації</t>
  </si>
  <si>
    <t>Поточний ремонт конструктивних елементів та ВБМ</t>
  </si>
  <si>
    <t>Прибирання прибудинкової території</t>
  </si>
  <si>
    <t>Прибирання приміщень загального користування</t>
  </si>
  <si>
    <t>Придбання електричної енергії</t>
  </si>
  <si>
    <t>Технічне обслуговування ВБМ</t>
  </si>
  <si>
    <t>Винагорода управителю</t>
  </si>
  <si>
    <t>Налоги</t>
  </si>
  <si>
    <t>Всього</t>
  </si>
  <si>
    <t>з 01.01.2024 по 31.12.2024</t>
  </si>
  <si>
    <t>Дезинсекція, дератизація</t>
  </si>
  <si>
    <t>Прибирання снігу,опалого листя,придбання піщано-соляної суміші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</si>
</sst>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1" fillId="0" borderId="0"/>
    <xf numFmtId="0" fontId="3" fillId="0" borderId="0"/>
  </cellStyleXfs>
  <cellXfs count="34">
    <xf numFmtId="0" fontId="0" fillId="0" borderId="0" xfId="0"/>
    <xf numFmtId="0" fontId="1" fillId="0" borderId="0" xfId="2"/>
    <xf numFmtId="4" fontId="5" fillId="2" borderId="1" xfId="1" applyNumberFormat="1" applyFont="1" applyFill="1" applyBorder="1" applyAlignment="1">
      <alignment horizontal="center" vertical="center" wrapText="1"/>
    </xf>
    <xf numFmtId="0" fontId="5" fillId="2" borderId="0" xfId="1" applyNumberFormat="1" applyFont="1" applyFill="1" applyAlignment="1">
      <alignment horizontal="left" vertical="center" wrapText="1"/>
    </xf>
    <xf numFmtId="0" fontId="5" fillId="2" borderId="0" xfId="1" applyNumberFormat="1" applyFont="1" applyFill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4" fontId="5" fillId="0" borderId="2" xfId="1" applyNumberFormat="1" applyFont="1" applyBorder="1" applyAlignment="1">
      <alignment horizontal="right"/>
    </xf>
    <xf numFmtId="4" fontId="2" fillId="0" borderId="2" xfId="2" applyNumberFormat="1" applyFont="1" applyBorder="1"/>
    <xf numFmtId="0" fontId="5" fillId="0" borderId="2" xfId="1" applyNumberFormat="1" applyFont="1" applyBorder="1" applyAlignment="1">
      <alignment horizontal="right"/>
    </xf>
    <xf numFmtId="0" fontId="1" fillId="0" borderId="2" xfId="2" applyFont="1" applyBorder="1"/>
    <xf numFmtId="0" fontId="6" fillId="2" borderId="0" xfId="1" applyNumberFormat="1" applyFont="1" applyFill="1" applyAlignment="1">
      <alignment horizontal="left"/>
    </xf>
    <xf numFmtId="0" fontId="3" fillId="0" borderId="0" xfId="1"/>
    <xf numFmtId="0" fontId="6" fillId="0" borderId="0" xfId="1" applyNumberFormat="1" applyFont="1" applyAlignment="1">
      <alignment horizontal="left"/>
    </xf>
    <xf numFmtId="0" fontId="5" fillId="2" borderId="2" xfId="1" applyNumberFormat="1" applyFont="1" applyFill="1" applyBorder="1" applyAlignment="1">
      <alignment horizontal="right" vertical="center" wrapText="1"/>
    </xf>
    <xf numFmtId="2" fontId="5" fillId="0" borderId="2" xfId="3" applyNumberFormat="1" applyFont="1" applyBorder="1" applyAlignment="1">
      <alignment horizontal="right"/>
    </xf>
    <xf numFmtId="1" fontId="5" fillId="0" borderId="2" xfId="1" applyNumberFormat="1" applyFont="1" applyBorder="1" applyAlignment="1">
      <alignment horizontal="right"/>
    </xf>
    <xf numFmtId="4" fontId="5" fillId="0" borderId="2" xfId="3" applyNumberFormat="1" applyFont="1" applyBorder="1" applyAlignment="1">
      <alignment horizontal="right"/>
    </xf>
    <xf numFmtId="4" fontId="7" fillId="0" borderId="6" xfId="1" applyNumberFormat="1" applyFont="1" applyBorder="1" applyAlignment="1">
      <alignment horizontal="right"/>
    </xf>
    <xf numFmtId="0" fontId="8" fillId="2" borderId="2" xfId="1" applyNumberFormat="1" applyFont="1" applyFill="1" applyBorder="1" applyAlignment="1">
      <alignment horizontal="center" vertical="center" wrapText="1"/>
    </xf>
    <xf numFmtId="164" fontId="5" fillId="0" borderId="2" xfId="1" applyNumberFormat="1" applyFont="1" applyBorder="1" applyAlignment="1">
      <alignment horizontal="right"/>
    </xf>
    <xf numFmtId="0" fontId="5" fillId="2" borderId="0" xfId="1" applyNumberFormat="1" applyFont="1" applyFill="1" applyAlignment="1">
      <alignment horizontal="center"/>
    </xf>
    <xf numFmtId="0" fontId="4" fillId="0" borderId="0" xfId="1" applyNumberFormat="1" applyFont="1" applyAlignment="1">
      <alignment horizontal="center" wrapText="1"/>
    </xf>
    <xf numFmtId="0" fontId="4" fillId="0" borderId="0" xfId="1" applyNumberFormat="1" applyFont="1" applyAlignment="1">
      <alignment horizontal="center" vertical="center"/>
    </xf>
    <xf numFmtId="0" fontId="5" fillId="2" borderId="0" xfId="1" applyNumberFormat="1" applyFont="1" applyFill="1" applyAlignment="1">
      <alignment horizontal="center" vertical="center" wrapText="1"/>
    </xf>
    <xf numFmtId="0" fontId="5" fillId="2" borderId="0" xfId="1" applyNumberFormat="1" applyFont="1" applyFill="1" applyAlignment="1">
      <alignment horizontal="left" vertical="center" wrapText="1"/>
    </xf>
    <xf numFmtId="0" fontId="5" fillId="2" borderId="2" xfId="1" applyNumberFormat="1" applyFont="1" applyFill="1" applyBorder="1" applyAlignment="1">
      <alignment horizontal="center" vertical="center" wrapText="1"/>
    </xf>
    <xf numFmtId="0" fontId="5" fillId="0" borderId="2" xfId="1" applyNumberFormat="1" applyFont="1" applyBorder="1" applyAlignment="1">
      <alignment horizontal="left" wrapText="1"/>
    </xf>
    <xf numFmtId="0" fontId="5" fillId="0" borderId="2" xfId="1" applyFont="1" applyBorder="1" applyAlignment="1">
      <alignment horizontal="left"/>
    </xf>
    <xf numFmtId="0" fontId="8" fillId="2" borderId="2" xfId="1" applyNumberFormat="1" applyFont="1" applyFill="1" applyBorder="1" applyAlignment="1">
      <alignment horizontal="center" vertical="center" wrapText="1"/>
    </xf>
    <xf numFmtId="0" fontId="5" fillId="2" borderId="3" xfId="1" applyNumberFormat="1" applyFont="1" applyFill="1" applyBorder="1" applyAlignment="1">
      <alignment horizontal="left" vertical="center" wrapText="1"/>
    </xf>
    <xf numFmtId="0" fontId="5" fillId="2" borderId="4" xfId="1" applyNumberFormat="1" applyFont="1" applyFill="1" applyBorder="1" applyAlignment="1">
      <alignment horizontal="left" vertical="center" wrapText="1"/>
    </xf>
    <xf numFmtId="0" fontId="5" fillId="2" borderId="5" xfId="1" applyNumberFormat="1" applyFont="1" applyFill="1" applyBorder="1" applyAlignment="1">
      <alignment horizontal="left" vertical="center" wrapText="1"/>
    </xf>
    <xf numFmtId="0" fontId="7" fillId="0" borderId="0" xfId="1" applyFont="1" applyAlignment="1">
      <alignment horizontal="left"/>
    </xf>
  </cellXfs>
  <cellStyles count="4">
    <cellStyle name="Звичайний" xfId="0" builtinId="0"/>
    <cellStyle name="Звичайний 2" xfId="2" xr:uid="{F3BA3324-6A80-4ADE-A59C-B7E135AC24CC}"/>
    <cellStyle name="Обычный_2023" xfId="3" xr:uid="{2698887A-96DC-413C-B155-0D824E99294B}"/>
    <cellStyle name="Обычный_Лист1" xfId="1" xr:uid="{BB468434-D218-4EFD-B944-3450D46381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9CD0A-2841-40EF-9F86-778F0C1A2A13}">
  <dimension ref="A1:G37"/>
  <sheetViews>
    <sheetView tabSelected="1" topLeftCell="A10" workbookViewId="0">
      <selection activeCell="F24" sqref="F24"/>
    </sheetView>
  </sheetViews>
  <sheetFormatPr defaultRowHeight="15" x14ac:dyDescent="0.25"/>
  <cols>
    <col min="1" max="1" width="9.140625" style="1"/>
    <col min="2" max="2" width="7.28515625" style="1" customWidth="1"/>
    <col min="3" max="3" width="13.140625" style="1" customWidth="1"/>
    <col min="4" max="4" width="14.7109375" style="1" customWidth="1"/>
    <col min="5" max="5" width="14" style="1" customWidth="1"/>
    <col min="6" max="6" width="14.7109375" style="1" customWidth="1"/>
    <col min="7" max="7" width="14" style="1" customWidth="1"/>
    <col min="8" max="16384" width="9.140625" style="1"/>
  </cols>
  <sheetData>
    <row r="1" spans="1:7" ht="15.75" x14ac:dyDescent="0.25">
      <c r="A1" s="22" t="s">
        <v>0</v>
      </c>
      <c r="B1" s="22"/>
      <c r="C1" s="22"/>
      <c r="D1" s="22"/>
      <c r="E1" s="22"/>
      <c r="F1" s="22"/>
    </row>
    <row r="2" spans="1:7" ht="15.75" x14ac:dyDescent="0.25">
      <c r="A2" s="22" t="s">
        <v>1</v>
      </c>
      <c r="B2" s="22"/>
      <c r="C2" s="22"/>
      <c r="D2" s="22"/>
      <c r="E2" s="22"/>
      <c r="F2" s="22"/>
    </row>
    <row r="3" spans="1:7" ht="15.75" x14ac:dyDescent="0.25">
      <c r="A3" s="23" t="s">
        <v>2</v>
      </c>
      <c r="B3" s="23"/>
      <c r="C3" s="23"/>
      <c r="D3" s="23"/>
      <c r="E3" s="23"/>
      <c r="F3" s="23"/>
    </row>
    <row r="4" spans="1:7" ht="15.75" x14ac:dyDescent="0.25">
      <c r="A4" s="23" t="s">
        <v>3</v>
      </c>
      <c r="B4" s="23"/>
      <c r="C4" s="23"/>
      <c r="D4" s="23"/>
      <c r="E4" s="23"/>
      <c r="F4" s="23"/>
    </row>
    <row r="5" spans="1:7" ht="15.75" x14ac:dyDescent="0.25">
      <c r="A5" s="23" t="s">
        <v>24</v>
      </c>
      <c r="B5" s="23"/>
      <c r="C5" s="23"/>
      <c r="D5" s="23"/>
      <c r="E5" s="23"/>
      <c r="F5" s="23"/>
    </row>
    <row r="6" spans="1:7" x14ac:dyDescent="0.25">
      <c r="A6" s="24" t="s">
        <v>4</v>
      </c>
      <c r="B6" s="24"/>
      <c r="C6" s="2">
        <v>3164.2</v>
      </c>
      <c r="D6" s="25" t="s">
        <v>5</v>
      </c>
      <c r="E6" s="25"/>
      <c r="F6" s="3"/>
    </row>
    <row r="7" spans="1:7" x14ac:dyDescent="0.25">
      <c r="A7" s="4"/>
      <c r="B7" s="4"/>
      <c r="C7" s="4"/>
      <c r="D7" s="25"/>
      <c r="E7" s="25"/>
      <c r="F7" s="3"/>
    </row>
    <row r="8" spans="1:7" x14ac:dyDescent="0.25">
      <c r="A8" s="24"/>
      <c r="B8" s="24"/>
      <c r="C8" s="5"/>
      <c r="D8" s="4"/>
      <c r="E8" s="4"/>
      <c r="F8" s="4"/>
    </row>
    <row r="9" spans="1:7" ht="57" customHeight="1" x14ac:dyDescent="0.25">
      <c r="A9" s="26" t="s">
        <v>6</v>
      </c>
      <c r="B9" s="26"/>
      <c r="C9" s="6" t="s">
        <v>7</v>
      </c>
      <c r="D9" s="6" t="s">
        <v>8</v>
      </c>
      <c r="E9" s="6" t="s">
        <v>9</v>
      </c>
      <c r="F9" s="6" t="s">
        <v>10</v>
      </c>
      <c r="G9" s="6" t="s">
        <v>11</v>
      </c>
    </row>
    <row r="10" spans="1:7" x14ac:dyDescent="0.25">
      <c r="A10" s="27" t="s">
        <v>12</v>
      </c>
      <c r="B10" s="27"/>
      <c r="C10" s="7">
        <v>26135.72</v>
      </c>
      <c r="D10" s="7">
        <v>246593.77</v>
      </c>
      <c r="E10" s="7">
        <v>245675.82</v>
      </c>
      <c r="F10" s="20">
        <f>E10/D10</f>
        <v>0.99627748097610092</v>
      </c>
      <c r="G10" s="8">
        <f>C10+D10-E10</f>
        <v>27053.669999999984</v>
      </c>
    </row>
    <row r="11" spans="1:7" x14ac:dyDescent="0.25">
      <c r="A11" s="28"/>
      <c r="B11" s="28"/>
      <c r="C11" s="9"/>
      <c r="D11" s="9"/>
      <c r="E11" s="9"/>
      <c r="F11" s="9"/>
      <c r="G11" s="10"/>
    </row>
    <row r="12" spans="1:7" x14ac:dyDescent="0.25">
      <c r="A12" s="11"/>
      <c r="B12" s="12"/>
      <c r="C12" s="12"/>
      <c r="D12" s="12"/>
      <c r="E12" s="12"/>
      <c r="F12" s="12"/>
    </row>
    <row r="13" spans="1:7" x14ac:dyDescent="0.25">
      <c r="A13" s="12"/>
      <c r="B13" s="13"/>
      <c r="C13" s="12"/>
      <c r="D13" s="12"/>
      <c r="E13" s="12"/>
      <c r="F13" s="12"/>
    </row>
    <row r="14" spans="1:7" x14ac:dyDescent="0.25">
      <c r="A14" s="21" t="s">
        <v>13</v>
      </c>
      <c r="B14" s="21"/>
      <c r="C14" s="21"/>
      <c r="D14" s="21"/>
      <c r="E14" s="21"/>
      <c r="F14" s="21"/>
    </row>
    <row r="15" spans="1:7" ht="15" customHeight="1" x14ac:dyDescent="0.25">
      <c r="A15" s="19" t="s">
        <v>6</v>
      </c>
      <c r="B15" s="29" t="s">
        <v>14</v>
      </c>
      <c r="C15" s="29"/>
      <c r="D15" s="29"/>
      <c r="E15" s="29"/>
      <c r="F15" s="6"/>
    </row>
    <row r="16" spans="1:7" ht="15" customHeight="1" x14ac:dyDescent="0.25">
      <c r="A16" s="14">
        <v>1</v>
      </c>
      <c r="B16" s="30" t="s">
        <v>25</v>
      </c>
      <c r="C16" s="31"/>
      <c r="D16" s="31"/>
      <c r="E16" s="32"/>
      <c r="F16" s="15">
        <v>299</v>
      </c>
    </row>
    <row r="17" spans="1:6" x14ac:dyDescent="0.25">
      <c r="A17" s="16">
        <v>2</v>
      </c>
      <c r="B17" s="27" t="s">
        <v>15</v>
      </c>
      <c r="C17" s="27"/>
      <c r="D17" s="27"/>
      <c r="E17" s="27"/>
      <c r="F17" s="17">
        <v>9059.24</v>
      </c>
    </row>
    <row r="18" spans="1:6" x14ac:dyDescent="0.25">
      <c r="A18" s="16">
        <v>3</v>
      </c>
      <c r="B18" s="27" t="s">
        <v>16</v>
      </c>
      <c r="C18" s="27"/>
      <c r="D18" s="27"/>
      <c r="E18" s="27"/>
      <c r="F18" s="17">
        <v>18232.82</v>
      </c>
    </row>
    <row r="19" spans="1:6" x14ac:dyDescent="0.25">
      <c r="A19" s="16">
        <v>4</v>
      </c>
      <c r="B19" s="27" t="s">
        <v>17</v>
      </c>
      <c r="C19" s="27"/>
      <c r="D19" s="27"/>
      <c r="E19" s="27"/>
      <c r="F19" s="17">
        <v>55120.36</v>
      </c>
    </row>
    <row r="20" spans="1:6" x14ac:dyDescent="0.25">
      <c r="A20" s="16">
        <v>5</v>
      </c>
      <c r="B20" s="27" t="s">
        <v>18</v>
      </c>
      <c r="C20" s="27"/>
      <c r="D20" s="27"/>
      <c r="E20" s="27"/>
      <c r="F20" s="17">
        <v>51186.6</v>
      </c>
    </row>
    <row r="21" spans="1:6" ht="27.75" customHeight="1" x14ac:dyDescent="0.25">
      <c r="A21" s="16">
        <v>6</v>
      </c>
      <c r="B21" s="27" t="s">
        <v>26</v>
      </c>
      <c r="C21" s="27"/>
      <c r="D21" s="27"/>
      <c r="E21" s="27"/>
      <c r="F21" s="17">
        <v>2228.11</v>
      </c>
    </row>
    <row r="22" spans="1:6" x14ac:dyDescent="0.25">
      <c r="A22" s="16">
        <v>7</v>
      </c>
      <c r="B22" s="27" t="s">
        <v>19</v>
      </c>
      <c r="C22" s="27"/>
      <c r="D22" s="27"/>
      <c r="E22" s="27"/>
      <c r="F22" s="17">
        <v>4407.25</v>
      </c>
    </row>
    <row r="23" spans="1:6" x14ac:dyDescent="0.25">
      <c r="A23" s="16">
        <v>8</v>
      </c>
      <c r="B23" s="27" t="s">
        <v>20</v>
      </c>
      <c r="C23" s="27"/>
      <c r="D23" s="27"/>
      <c r="E23" s="27"/>
      <c r="F23" s="17">
        <v>69113.81</v>
      </c>
    </row>
    <row r="24" spans="1:6" x14ac:dyDescent="0.25">
      <c r="A24" s="16">
        <v>9</v>
      </c>
      <c r="B24" s="27" t="s">
        <v>21</v>
      </c>
      <c r="C24" s="27"/>
      <c r="D24" s="27"/>
      <c r="E24" s="27"/>
      <c r="F24" s="17">
        <f>(E10-F25)*10%</f>
        <v>23339.202900000004</v>
      </c>
    </row>
    <row r="25" spans="1:6" x14ac:dyDescent="0.25">
      <c r="A25" s="16">
        <v>10</v>
      </c>
      <c r="B25" s="27" t="s">
        <v>22</v>
      </c>
      <c r="C25" s="27"/>
      <c r="D25" s="27"/>
      <c r="E25" s="27"/>
      <c r="F25" s="17">
        <f>E10*5%</f>
        <v>12283.791000000001</v>
      </c>
    </row>
    <row r="26" spans="1:6" ht="15.75" x14ac:dyDescent="0.25">
      <c r="A26" s="33" t="s">
        <v>23</v>
      </c>
      <c r="B26" s="33"/>
      <c r="C26" s="33"/>
      <c r="D26" s="33"/>
      <c r="E26" s="33"/>
      <c r="F26" s="18">
        <f>SUM(F16:F25)</f>
        <v>245270.18389999997</v>
      </c>
    </row>
    <row r="27" spans="1:6" ht="15" customHeight="1" x14ac:dyDescent="0.25"/>
    <row r="28" spans="1:6" ht="15" customHeight="1" x14ac:dyDescent="0.25"/>
    <row r="29" spans="1:6" ht="15" customHeight="1" x14ac:dyDescent="0.25"/>
    <row r="30" spans="1:6" ht="15" customHeight="1" x14ac:dyDescent="0.25"/>
    <row r="31" spans="1:6" ht="15" customHeight="1" x14ac:dyDescent="0.25"/>
    <row r="32" spans="1:6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</sheetData>
  <mergeCells count="25">
    <mergeCell ref="A26:E26"/>
    <mergeCell ref="B20:E20"/>
    <mergeCell ref="B21:E21"/>
    <mergeCell ref="B22:E22"/>
    <mergeCell ref="B23:E23"/>
    <mergeCell ref="B24:E24"/>
    <mergeCell ref="B25:E25"/>
    <mergeCell ref="B15:E15"/>
    <mergeCell ref="B16:E16"/>
    <mergeCell ref="B17:E17"/>
    <mergeCell ref="B18:E18"/>
    <mergeCell ref="B19:E19"/>
    <mergeCell ref="A14:F14"/>
    <mergeCell ref="A1:F1"/>
    <mergeCell ref="A2:F2"/>
    <mergeCell ref="A3:F3"/>
    <mergeCell ref="A4:F4"/>
    <mergeCell ref="A5:F5"/>
    <mergeCell ref="A6:B6"/>
    <mergeCell ref="D6:E6"/>
    <mergeCell ref="D7:E7"/>
    <mergeCell ref="A8:B8"/>
    <mergeCell ref="A9:B9"/>
    <mergeCell ref="A10:B10"/>
    <mergeCell ref="A11:B1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2024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2025-02-12T09:52:18Z</dcterms:modified>
</cp:coreProperties>
</file>